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\Downloads\"/>
    </mc:Choice>
  </mc:AlternateContent>
  <xr:revisionPtr revIDLastSave="0" documentId="13_ncr:1_{81974C46-892A-44F3-B8A7-42D1A53ED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월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4" l="1"/>
  <c r="H7" i="4"/>
  <c r="H4" i="4"/>
  <c r="H9" i="4"/>
  <c r="H8" i="4"/>
  <c r="H6" i="4"/>
</calcChain>
</file>

<file path=xl/sharedStrings.xml><?xml version="1.0" encoding="utf-8"?>
<sst xmlns="http://schemas.openxmlformats.org/spreadsheetml/2006/main" count="72" uniqueCount="55">
  <si>
    <t>연번</t>
    <phoneticPr fontId="1" type="noConversion"/>
  </si>
  <si>
    <t>계약명</t>
    <phoneticPr fontId="1" type="noConversion"/>
  </si>
  <si>
    <t>계약분류</t>
    <phoneticPr fontId="1" type="noConversion"/>
  </si>
  <si>
    <t>계약일자</t>
    <phoneticPr fontId="1" type="noConversion"/>
  </si>
  <si>
    <t>계약률(%)
(B/A)</t>
    <phoneticPr fontId="1" type="noConversion"/>
  </si>
  <si>
    <t>주소</t>
    <phoneticPr fontId="1" type="noConversion"/>
  </si>
  <si>
    <t>사업자번호</t>
    <phoneticPr fontId="1" type="noConversion"/>
  </si>
  <si>
    <t>계약개요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</si>
  <si>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</si>
  <si>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</si>
  <si>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</si>
  <si>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수의계약사유</t>
    <phoneticPr fontId="1" type="noConversion"/>
  </si>
  <si>
    <t>비고</t>
    <phoneticPr fontId="1" type="noConversion"/>
  </si>
  <si>
    <t>용역</t>
    <phoneticPr fontId="1" type="noConversion"/>
  </si>
  <si>
    <t>계약기간</t>
    <phoneticPr fontId="1" type="noConversion"/>
  </si>
  <si>
    <t>예정가격
(추정금액)(A)</t>
    <phoneticPr fontId="1" type="noConversion"/>
  </si>
  <si>
    <t>계약금액
(B)</t>
    <phoneticPr fontId="1" type="noConversion"/>
  </si>
  <si>
    <t>수의계약(지방계약법시행령 제25조제1항제5호나. 추정가격이 2천만원 이하인 물품의 제조·구매계약 또는 용역계약)</t>
  </si>
  <si>
    <t>사업부서</t>
    <phoneticPr fontId="1" type="noConversion"/>
  </si>
  <si>
    <t>연구기획실</t>
    <phoneticPr fontId="1" type="noConversion"/>
  </si>
  <si>
    <t>2025년 (재)김해연구원 계약내역(11월)</t>
    <phoneticPr fontId="1" type="noConversion"/>
  </si>
  <si>
    <t>정책브리프 2025 지표로 보는 김해시의 성과 인쇄</t>
    <phoneticPr fontId="1" type="noConversion"/>
  </si>
  <si>
    <t>2025-11-11~2025-11-18</t>
    <phoneticPr fontId="1" type="noConversion"/>
  </si>
  <si>
    <t>디자인 봄</t>
    <phoneticPr fontId="1" type="noConversion"/>
  </si>
  <si>
    <t>박귀연</t>
    <phoneticPr fontId="1" type="noConversion"/>
  </si>
  <si>
    <t>경남 김해시 율하4로 46</t>
    <phoneticPr fontId="1" type="noConversion"/>
  </si>
  <si>
    <t>193-30-00070</t>
    <phoneticPr fontId="1" type="noConversion"/>
  </si>
  <si>
    <t>김해관광인사이트포럼 자료집 인쇄</t>
    <phoneticPr fontId="1" type="noConversion"/>
  </si>
  <si>
    <t>2025-11-20~2025-11-26</t>
    <phoneticPr fontId="1" type="noConversion"/>
  </si>
  <si>
    <t>김해시 배출권거래제 대상 시설 온실가스 감축 잠재량 및 기술 운영 개선 방안</t>
    <phoneticPr fontId="1" type="noConversion"/>
  </si>
  <si>
    <t>2025-11-28~2025-12-27</t>
    <phoneticPr fontId="1" type="noConversion"/>
  </si>
  <si>
    <t>서울대 산학협력단</t>
    <phoneticPr fontId="1" type="noConversion"/>
  </si>
  <si>
    <t>김주한</t>
    <phoneticPr fontId="1" type="noConversion"/>
  </si>
  <si>
    <t>서울특별시 관악구 관악로 1</t>
    <phoneticPr fontId="1" type="noConversion"/>
  </si>
  <si>
    <t>119-82-03684</t>
    <phoneticPr fontId="1" type="noConversion"/>
  </si>
  <si>
    <t>김해시 관광종합개발계획 수립을 위한 관광경쟁력 분석</t>
    <phoneticPr fontId="1" type="noConversion"/>
  </si>
  <si>
    <t>2025-11-4~2025-11-28</t>
    <phoneticPr fontId="1" type="noConversion"/>
  </si>
  <si>
    <t>어반리즘하우스</t>
    <phoneticPr fontId="1" type="noConversion"/>
  </si>
  <si>
    <t>임경환</t>
    <phoneticPr fontId="1" type="noConversion"/>
  </si>
  <si>
    <t>부산광역시 해운대구 센텀동로71</t>
    <phoneticPr fontId="1" type="noConversion"/>
  </si>
  <si>
    <t>701-63-00511</t>
    <phoneticPr fontId="1" type="noConversion"/>
  </si>
  <si>
    <t>김해연구원 통신실 칸막이 설치</t>
    <phoneticPr fontId="1" type="noConversion"/>
  </si>
  <si>
    <t>공사</t>
    <phoneticPr fontId="1" type="noConversion"/>
  </si>
  <si>
    <t>2025-11-14~2025-11-20</t>
    <phoneticPr fontId="1" type="noConversion"/>
  </si>
  <si>
    <t>㈜동영</t>
    <phoneticPr fontId="1" type="noConversion"/>
  </si>
  <si>
    <t>정창국</t>
    <phoneticPr fontId="1" type="noConversion"/>
  </si>
  <si>
    <t>경남 김해시 한림면 김해대로 1492</t>
    <phoneticPr fontId="1" type="noConversion"/>
  </si>
  <si>
    <t>662-87-00245</t>
    <phoneticPr fontId="1" type="noConversion"/>
  </si>
  <si>
    <t>2025년 김해연구원 정보보안시스템 유지보수</t>
    <phoneticPr fontId="1" type="noConversion"/>
  </si>
  <si>
    <t>2025-11-01~2025-12-31</t>
    <phoneticPr fontId="1" type="noConversion"/>
  </si>
  <si>
    <t>신아시스템㈜</t>
    <phoneticPr fontId="1" type="noConversion"/>
  </si>
  <si>
    <t>신장화</t>
    <phoneticPr fontId="1" type="noConversion"/>
  </si>
  <si>
    <t>경남 창원시 의창구 읍성로 110</t>
    <phoneticPr fontId="1" type="noConversion"/>
  </si>
  <si>
    <t>609-81-73686</t>
    <phoneticPr fontId="1" type="noConversion"/>
  </si>
  <si>
    <t>경영지원실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</si>
</sst>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9" fontId="6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1" fontId="0" fillId="0" borderId="1" xfId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zoomScale="85" zoomScaleNormal="85" workbookViewId="0">
      <selection sqref="A1:O1"/>
    </sheetView>
  </sheetViews>
  <sheetFormatPr defaultRowHeight="16.5" x14ac:dyDescent="0.3"/>
  <cols>
    <col min="1" max="1" width="5.5" style="2" customWidth="1"/>
    <col min="2" max="2" width="68" style="2" customWidth="1"/>
    <col min="3" max="3" width="9" style="2"/>
    <col min="4" max="4" width="11.625" style="9" bestFit="1" customWidth="1"/>
    <col min="5" max="5" width="23.75" style="2" bestFit="1" customWidth="1"/>
    <col min="6" max="6" width="13.375" style="10" bestFit="1" customWidth="1"/>
    <col min="7" max="7" width="13.625" style="10" bestFit="1" customWidth="1"/>
    <col min="8" max="8" width="10.125" style="2" customWidth="1"/>
    <col min="9" max="9" width="20.25" style="2" customWidth="1"/>
    <col min="10" max="10" width="7.375" style="9" bestFit="1" customWidth="1"/>
    <col min="11" max="11" width="32.75" style="2" customWidth="1"/>
    <col min="12" max="12" width="14" style="2" bestFit="1" customWidth="1"/>
    <col min="13" max="13" width="22.75" style="2" customWidth="1"/>
    <col min="14" max="14" width="15.125" style="2" customWidth="1"/>
    <col min="15" max="15" width="14.125" style="2" customWidth="1"/>
    <col min="16" max="16384" width="9" style="2"/>
  </cols>
  <sheetData>
    <row r="1" spans="1:15" s="1" customFormat="1" ht="30" customHeight="1" x14ac:dyDescent="0.3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x14ac:dyDescent="0.3">
      <c r="A2" s="21" t="s">
        <v>0</v>
      </c>
      <c r="B2" s="21" t="s">
        <v>1</v>
      </c>
      <c r="C2" s="21" t="s">
        <v>7</v>
      </c>
      <c r="D2" s="21"/>
      <c r="E2" s="21"/>
      <c r="F2" s="21"/>
      <c r="G2" s="21"/>
      <c r="H2" s="21"/>
      <c r="I2" s="21" t="s">
        <v>8</v>
      </c>
      <c r="J2" s="21"/>
      <c r="K2" s="21"/>
      <c r="L2" s="21"/>
      <c r="M2" s="21" t="s">
        <v>11</v>
      </c>
      <c r="N2" s="22" t="s">
        <v>18</v>
      </c>
      <c r="O2" s="21" t="s">
        <v>12</v>
      </c>
    </row>
    <row r="3" spans="1:15" ht="33" x14ac:dyDescent="0.3">
      <c r="A3" s="21"/>
      <c r="B3" s="21"/>
      <c r="C3" s="8" t="s">
        <v>2</v>
      </c>
      <c r="D3" s="8" t="s">
        <v>3</v>
      </c>
      <c r="E3" s="8" t="s">
        <v>14</v>
      </c>
      <c r="F3" s="6" t="s">
        <v>15</v>
      </c>
      <c r="G3" s="6" t="s">
        <v>16</v>
      </c>
      <c r="H3" s="6" t="s">
        <v>4</v>
      </c>
      <c r="I3" s="8" t="s">
        <v>9</v>
      </c>
      <c r="J3" s="7" t="s">
        <v>10</v>
      </c>
      <c r="K3" s="8" t="s">
        <v>5</v>
      </c>
      <c r="L3" s="7" t="s">
        <v>6</v>
      </c>
      <c r="M3" s="21"/>
      <c r="N3" s="23"/>
      <c r="O3" s="21"/>
    </row>
    <row r="4" spans="1:15" x14ac:dyDescent="0.3">
      <c r="A4" s="4">
        <v>1</v>
      </c>
      <c r="B4" s="12" t="s">
        <v>48</v>
      </c>
      <c r="C4" s="4" t="s">
        <v>13</v>
      </c>
      <c r="D4" s="5">
        <v>45962</v>
      </c>
      <c r="E4" s="3" t="s">
        <v>49</v>
      </c>
      <c r="F4" s="13">
        <v>924000</v>
      </c>
      <c r="G4" s="13">
        <v>877800</v>
      </c>
      <c r="H4" s="11">
        <f>G4/F4</f>
        <v>0.95</v>
      </c>
      <c r="I4" s="14" t="s">
        <v>50</v>
      </c>
      <c r="J4" s="3" t="s">
        <v>51</v>
      </c>
      <c r="K4" s="14" t="s">
        <v>52</v>
      </c>
      <c r="L4" s="3" t="s">
        <v>53</v>
      </c>
      <c r="M4" s="15" t="s">
        <v>17</v>
      </c>
      <c r="N4" s="16" t="s">
        <v>54</v>
      </c>
      <c r="O4" s="12"/>
    </row>
    <row r="5" spans="1:15" x14ac:dyDescent="0.3">
      <c r="A5" s="4">
        <v>1</v>
      </c>
      <c r="B5" s="12" t="s">
        <v>35</v>
      </c>
      <c r="C5" s="4" t="s">
        <v>13</v>
      </c>
      <c r="D5" s="5">
        <v>45965</v>
      </c>
      <c r="E5" s="3" t="s">
        <v>36</v>
      </c>
      <c r="F5" s="13">
        <v>14000000</v>
      </c>
      <c r="G5" s="13">
        <v>13500000</v>
      </c>
      <c r="H5" s="11">
        <f>G5/F5</f>
        <v>0.9642857142857143</v>
      </c>
      <c r="I5" s="14" t="s">
        <v>37</v>
      </c>
      <c r="J5" s="3" t="s">
        <v>38</v>
      </c>
      <c r="K5" s="14" t="s">
        <v>39</v>
      </c>
      <c r="L5" s="3" t="s">
        <v>40</v>
      </c>
      <c r="M5" s="15" t="s">
        <v>17</v>
      </c>
      <c r="N5" s="16" t="s">
        <v>19</v>
      </c>
      <c r="O5" s="12"/>
    </row>
    <row r="6" spans="1:15" s="17" customFormat="1" x14ac:dyDescent="0.3">
      <c r="A6" s="4">
        <v>2</v>
      </c>
      <c r="B6" s="12" t="s">
        <v>21</v>
      </c>
      <c r="C6" s="4" t="s">
        <v>13</v>
      </c>
      <c r="D6" s="5">
        <v>45972</v>
      </c>
      <c r="E6" s="3" t="s">
        <v>22</v>
      </c>
      <c r="F6" s="13">
        <v>2500000</v>
      </c>
      <c r="G6" s="13">
        <v>2500000</v>
      </c>
      <c r="H6" s="11">
        <f>G6/F6</f>
        <v>1</v>
      </c>
      <c r="I6" s="14" t="s">
        <v>23</v>
      </c>
      <c r="J6" s="3" t="s">
        <v>24</v>
      </c>
      <c r="K6" s="14" t="s">
        <v>25</v>
      </c>
      <c r="L6" s="3" t="s">
        <v>26</v>
      </c>
      <c r="M6" s="15" t="s">
        <v>17</v>
      </c>
      <c r="N6" s="16" t="s">
        <v>19</v>
      </c>
      <c r="O6" s="12"/>
    </row>
    <row r="7" spans="1:15" s="17" customFormat="1" x14ac:dyDescent="0.3">
      <c r="A7" s="4">
        <v>3</v>
      </c>
      <c r="B7" s="12" t="s">
        <v>41</v>
      </c>
      <c r="C7" s="4" t="s">
        <v>42</v>
      </c>
      <c r="D7" s="5">
        <v>45975</v>
      </c>
      <c r="E7" s="3" t="s">
        <v>43</v>
      </c>
      <c r="F7" s="13">
        <v>2870000</v>
      </c>
      <c r="G7" s="13">
        <v>2870000</v>
      </c>
      <c r="H7" s="11">
        <f>G7/F7</f>
        <v>1</v>
      </c>
      <c r="I7" s="14" t="s">
        <v>44</v>
      </c>
      <c r="J7" s="3" t="s">
        <v>45</v>
      </c>
      <c r="K7" s="14" t="s">
        <v>46</v>
      </c>
      <c r="L7" s="3" t="s">
        <v>47</v>
      </c>
      <c r="M7" s="15" t="s">
        <v>17</v>
      </c>
      <c r="N7" s="16" t="s">
        <v>54</v>
      </c>
      <c r="O7" s="12"/>
    </row>
    <row r="8" spans="1:15" s="17" customFormat="1" x14ac:dyDescent="0.3">
      <c r="A8" s="4">
        <v>4</v>
      </c>
      <c r="B8" s="12" t="s">
        <v>27</v>
      </c>
      <c r="C8" s="4" t="s">
        <v>13</v>
      </c>
      <c r="D8" s="5">
        <v>45981</v>
      </c>
      <c r="E8" s="3" t="s">
        <v>28</v>
      </c>
      <c r="F8" s="13">
        <v>2600000</v>
      </c>
      <c r="G8" s="13">
        <v>2600000</v>
      </c>
      <c r="H8" s="11">
        <f>G8/F8</f>
        <v>1</v>
      </c>
      <c r="I8" s="14" t="s">
        <v>23</v>
      </c>
      <c r="J8" s="3" t="s">
        <v>24</v>
      </c>
      <c r="K8" s="14" t="s">
        <v>25</v>
      </c>
      <c r="L8" s="3" t="s">
        <v>26</v>
      </c>
      <c r="M8" s="15" t="s">
        <v>17</v>
      </c>
      <c r="N8" s="16" t="s">
        <v>19</v>
      </c>
      <c r="O8" s="12"/>
    </row>
    <row r="9" spans="1:15" s="17" customFormat="1" x14ac:dyDescent="0.3">
      <c r="A9" s="4">
        <v>5</v>
      </c>
      <c r="B9" s="12" t="s">
        <v>29</v>
      </c>
      <c r="C9" s="4" t="s">
        <v>13</v>
      </c>
      <c r="D9" s="5">
        <v>45988</v>
      </c>
      <c r="E9" s="3" t="s">
        <v>30</v>
      </c>
      <c r="F9" s="13">
        <v>5000000</v>
      </c>
      <c r="G9" s="13">
        <v>4800000</v>
      </c>
      <c r="H9" s="11">
        <f>G9/F9</f>
        <v>0.96</v>
      </c>
      <c r="I9" s="14" t="s">
        <v>31</v>
      </c>
      <c r="J9" s="3" t="s">
        <v>32</v>
      </c>
      <c r="K9" s="14" t="s">
        <v>33</v>
      </c>
      <c r="L9" s="3" t="s">
        <v>34</v>
      </c>
      <c r="M9" s="15" t="s">
        <v>17</v>
      </c>
      <c r="N9" s="16" t="s">
        <v>19</v>
      </c>
      <c r="O9" s="12"/>
    </row>
  </sheetData>
  <mergeCells count="8">
    <mergeCell ref="A1:O1"/>
    <mergeCell ref="A2:A3"/>
    <mergeCell ref="B2:B3"/>
    <mergeCell ref="C2:H2"/>
    <mergeCell ref="I2:L2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정원 문</cp:lastModifiedBy>
  <dcterms:created xsi:type="dcterms:W3CDTF">2025-01-03T07:24:07Z</dcterms:created>
  <dcterms:modified xsi:type="dcterms:W3CDTF">2025-12-10T06:08:54Z</dcterms:modified>
</cp:coreProperties>
</file>